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279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<sst xmlns="http://schemas.openxmlformats.org/spreadsheetml/2006/main" count="404" uniqueCount="399">
  <si>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</si>
  <si>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</si>
  <si>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</si>
  <si>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</si>
  <si>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</si>
  <si>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</si>
  <si>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</si>
  <si>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</si>
  <si>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</si>
  <si>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</si>
  <si>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</si>
  <si>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</si>
  <si>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</si>
  <si>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</si>
  <si>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</si>
  <si>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</si>
  <si>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</si>
  <si>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</si>
  <si>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</si>
  <si>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</si>
  <si>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</si>
  <si>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</si>
  <si>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</si>
  <si>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</si>
  <si>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</si>
  <si>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</si>
  <si>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</si>
  <si>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</si>
  <si>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</si>
  <si>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</si>
  <si>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</si>
  <si>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</si>
  <si>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</si>
  <si>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</si>
  <si>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</si>
  <si>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</si>
  <si>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</si>
  <si>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</si>
  <si>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</si>
  <si>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</si>
  <si>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</si>
  <si>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</si>
  <si>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</si>
  <si>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</si>
  <si>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</si>
  <si>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</si>
  <si>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</si>
  <si>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</si>
  <si>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</si>
  <si>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</si>
  <si>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</si>
  <si>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</si>
  <si>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</si>
  <si>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</si>
  <si>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</si>
  <si>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</si>
  <si>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</si>
  <si>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</si>
  <si>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</si>
  <si>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</si>
  <si>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</si>
  <si>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</si>
  <si>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</si>
  <si>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</si>
  <si>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</si>
  <si>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</si>
  <si>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</si>
  <si>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</si>
  <si>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</si>
  <si>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</si>
  <si>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</si>
  <si>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</si>
  <si>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</si>
  <si>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</si>
  <si>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</si>
  <si>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</si>
  <si>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</si>
  <si>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</si>
  <si>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</si>
  <si>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</si>
  <si>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</si>
  <si>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</si>
  <si>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</si>
  <si>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</si>
  <si>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</si>
  <si>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</si>
  <si>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</si>
  <si>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</si>
  <si>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</si>
  <si>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</si>
  <si>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</si>
  <si>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</si>
  <si>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</si>
  <si>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</si>
  <si>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</si>
  <si>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</si>
  <si>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</si>
  <si>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</si>
  <si>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</si>
  <si>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</si>
  <si>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</si>
  <si>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</si>
  <si>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</si>
  <si>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</si>
  <si>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</si>
  <si>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</si>
  <si>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</si>
  <si>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</si>
  <si>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</si>
  <si>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</si>
  <si>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</si>
  <si>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</si>
  <si>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</si>
  <si>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</si>
  <si>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</si>
  <si>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</si>
  <si>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</si>
  <si>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</si>
  <si>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</si>
  <si>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</si>
  <si>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</si>
  <si>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</si>
  <si>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</si>
  <si>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</si>
  <si>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</si>
  <si>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</si>
  <si>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</si>
  <si>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</si>
  <si>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</si>
  <si>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</si>
  <si>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</si>
  <si>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</si>
  <si>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</si>
  <si>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</si>
  <si>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</si>
  <si>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</si>
  <si>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</si>
  <si>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</si>
  <si>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</si>
  <si>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</si>
  <si>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</si>
  <si>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</si>
  <si>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</si>
  <si>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</si>
  <si>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</si>
  <si>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</si>
  <si>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</si>
  <si>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</si>
  <si>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</si>
  <si>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</si>
  <si>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</si>
  <si>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</si>
  <si>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</si>
  <si>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</si>
  <si>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</si>
  <si>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</si>
  <si>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</si>
  <si>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</si>
  <si>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</si>
  <si>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</si>
  <si>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</si>
  <si>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</si>
  <si>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</si>
  <si>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</si>
  <si>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</si>
  <si>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</si>
  <si>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</si>
  <si>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</si>
  <si>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</si>
  <si>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</si>
  <si>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</si>
  <si>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</si>
  <si>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</si>
  <si>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</si>
  <si>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</si>
  <si>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</si>
  <si>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</si>
  <si>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</si>
  <si>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</si>
  <si>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</si>
  <si>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</si>
  <si>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</si>
  <si>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</si>
  <si>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</si>
  <si>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</si>
  <si>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</si>
  <si>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</si>
  <si>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</si>
  <si>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</si>
  <si>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</si>
  <si>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</si>
  <si>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</si>
  <si>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</si>
  <si>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</si>
  <si>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</si>
  <si>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</si>
  <si>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</si>
  <si>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</si>
  <si>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</si>
  <si>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</si>
  <si>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</si>
  <si>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</si>
  <si>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</si>
  <si>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</si>
  <si>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</si>
  <si>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</si>
  <si>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</si>
  <si>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</si>
  <si>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</si>
  <si>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</si>
  <si>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</si>
  <si>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</si>
  <si>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</si>
  <si>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</si>
  <si>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</si>
  <si>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</si>
  <si>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</si>
  <si>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</si>
  <si>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</si>
  <si>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</si>
  <si>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</si>
  <si>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</si>
  <si>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</si>
  <si>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</si>
  <si>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</si>
  <si>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</si>
  <si>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</si>
  <si>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</si>
  <si>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</si>
  <si>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</si>
  <si>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</si>
  <si>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</si>
  <si>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</si>
  <si>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</si>
  <si>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</si>
  <si>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</si>
  <si>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</si>
  <si>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</si>
  <si>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</si>
  <si>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</si>
  <si>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</si>
  <si>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</si>
  <si>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</si>
  <si>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</si>
  <si>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</si>
  <si>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</si>
  <si>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</si>
  <si>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</si>
  <si>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</si>
  <si>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</si>
  <si>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</si>
  <si>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</si>
  <si>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</si>
  <si>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</si>
  <si>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</si>
  <si>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</si>
  <si>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</si>
  <si>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</si>
  <si>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</si>
  <si>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</si>
  <si>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</si>
  <si>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</si>
  <si>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</si>
  <si>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</si>
  <si>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</si>
  <si>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</si>
  <si>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</si>
  <si>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</si>
  <si>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</si>
  <si>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</si>
  <si>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</si>
  <si>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</si>
  <si>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</si>
  <si>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</si>
  <si>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</si>
  <si>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</si>
  <si>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</si>
  <si>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</si>
  <si>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</si>
  <si>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</si>
  <si>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</si>
  <si>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</si>
  <si>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</si>
  <si>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</si>
  <si>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</si>
  <si>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</si>
  <si>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</si>
  <si>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</si>
  <si>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</si>
  <si>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</si>
  <si>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</si>
  <si>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</si>
  <si>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</si>
  <si>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</si>
  <si>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</si>
  <si>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</si>
  <si>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</si>
  <si>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</si>
  <si>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</si>
  <si>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</si>
  <si>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</si>
  <si>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</si>
  <si>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</si>
  <si>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</si>
  <si>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</si>
  <si>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</si>
  <si>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</si>
  <si>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</si>
  <si>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</si>
  <si>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</si>
  <si>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</si>
  <si>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</si>
  <si>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</si>
  <si>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</si>
  <si>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</si>
  <si>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</si>
  <si>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</si>
  <si>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</si>
  <si>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</si>
  <si>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</si>
  <si>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</si>
  <si>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</si>
  <si>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</si>
  <si>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</si>
  <si>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</si>
  <si>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</si>
  <si>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</si>
  <si>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</si>
  <si>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</si>
  <si>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</si>
  <si>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</si>
  <si>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</si>
  <si>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</si>
  <si>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</si>
  <si>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</si>
  <si>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</si>
  <si>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</si>
  <si>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</si>
  <si>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</si>
  <si>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</si>
  <si>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</si>
  <si>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</si>
  <si>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</si>
  <si>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</si>
  <si>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</si>
  <si>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</si>
  <si>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</si>
  <si>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</si>
  <si>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</si>
  <si>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</si>
  <si>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</si>
  <si>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</si>
  <si>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</si>
  <si>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</si>
  <si>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</si>
  <si>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</si>
  <si>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</si>
  <si>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</si>
  <si>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</si>
  <si>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</si>
  <si>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</si>
  <si>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</si>
  <si>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</si>
  <si>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</si>
  <si>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</si>
  <si>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</si>
  <si>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</si>
  <si>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</si>
  <si>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</si>
  <si>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</si>
  <si>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</si>
  <si>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</si>
  <si>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</si>
  <si>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</si>
  <si>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</si>
  <si>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</si>
  <si>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</si>
  <si>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</si>
  <si>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</si>
  <si>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</si>
  <si>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</si>
  <si>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</si>
  <si>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</si>
  <si>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</si>
  <si>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</si>
  <si>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</si>
  <si>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</si>
  <si>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2011</t>
  </si>
  <si>
    <t>Facultado Conforme a su Reglamento</t>
  </si>
  <si>
    <t>Ayuntamiento</t>
  </si>
  <si>
    <t>Hacienda Pública Municipal</t>
  </si>
  <si>
    <t>Año 2012</t>
  </si>
  <si>
    <t>ASEJ2012</t>
  </si>
  <si>
    <t>OPD MUNICIPAL CONSEJO MUNICIPAL DEL DEPORTE, PUERTO VALLARTA (COMUDE)</t>
  </si>
  <si>
    <t>AL 31 DE ENERO DE 2012</t>
  </si>
  <si>
    <t>IMPRESION DE PRUEBA</t>
  </si>
  <si>
    <t>Puesto1</t>
  </si>
  <si>
    <t>Puesto2</t>
  </si>
  <si>
    <t>Puesto3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</si>
</sst>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130</xdr:row>
      <xdr:rowOff>0</xdr:rowOff>
    </xdr:from>
    <xdr:to>
      <xdr:col>6</xdr:col>
      <xdr:colOff>1162050</xdr:colOff>
      <xdr:row>130</xdr:row>
      <xdr:rowOff>0</xdr:rowOff>
    </xdr:to>
    <xdr:sp>
      <xdr:nvSpPr>
        <xdr:cNvPr id="2" name="4 Conector recto"/>
        <xdr:cNvSpPr>
          <a:spLocks/>
        </xdr:cNvSpPr>
      </xdr:nvSpPr>
      <xdr:spPr>
        <a:xfrm>
          <a:off x="580072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133</xdr:row>
      <xdr:rowOff>9525</xdr:rowOff>
    </xdr:from>
    <xdr:to>
      <xdr:col>1</xdr:col>
      <xdr:colOff>1228725</xdr:colOff>
      <xdr:row>140</xdr:row>
      <xdr:rowOff>104775</xdr:rowOff>
    </xdr:to>
    <xdr:sp>
      <xdr:nvSpPr>
        <xdr:cNvPr id="3" name="5 Rectángulo"/>
        <xdr:cNvSpPr>
          <a:spLocks/>
        </xdr:cNvSpPr>
      </xdr:nvSpPr>
      <xdr:spPr>
        <a:xfrm>
          <a:off x="342900" y="19983450"/>
          <a:ext cx="1352550" cy="1285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7</xdr:col>
      <xdr:colOff>790575</xdr:colOff>
      <xdr:row>132</xdr:row>
      <xdr:rowOff>85725</xdr:rowOff>
    </xdr:from>
    <xdr:to>
      <xdr:col>8</xdr:col>
      <xdr:colOff>904875</xdr:colOff>
      <xdr:row>140</xdr:row>
      <xdr:rowOff>0</xdr:rowOff>
    </xdr:to>
    <xdr:sp>
      <xdr:nvSpPr>
        <xdr:cNvPr id="4" name="6 Elipse"/>
        <xdr:cNvSpPr>
          <a:spLocks/>
        </xdr:cNvSpPr>
      </xdr:nvSpPr>
      <xdr:spPr>
        <a:xfrm>
          <a:off x="12106275" y="19850100"/>
          <a:ext cx="1095375" cy="12668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HOLO-GRAMA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5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393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394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391</v>
      </c>
      <c r="D6" s="25" t="s">
        <v>387</v>
      </c>
      <c r="E6" s="21"/>
      <c r="F6" s="19" t="s">
        <v>386</v>
      </c>
      <c r="G6" s="20" t="s">
        <v>194</v>
      </c>
      <c r="H6" s="24" t="s">
        <v>391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509725.77</v>
      </c>
      <c r="D8" s="41">
        <f>SUM(D9:D15)</f>
        <v>124346.43</v>
      </c>
      <c r="E8" s="17"/>
      <c r="F8" s="9" t="s">
        <v>196</v>
      </c>
      <c r="G8" s="3" t="s">
        <v>197</v>
      </c>
      <c r="H8" s="40">
        <f>SUM(H9:H17)</f>
        <v>232583.91</v>
      </c>
      <c r="I8" s="41">
        <f>SUM(I9:I17)</f>
        <v>386051.49</v>
      </c>
    </row>
    <row r="9" spans="1:9" ht="11.25">
      <c r="A9" s="11" t="s">
        <v>4</v>
      </c>
      <c r="B9" s="4" t="s">
        <v>5</v>
      </c>
      <c r="C9" s="26">
        <v>0</v>
      </c>
      <c r="D9" s="27">
        <v>0</v>
      </c>
      <c r="E9" s="17"/>
      <c r="F9" s="11" t="s">
        <v>198</v>
      </c>
      <c r="G9" s="4" t="s">
        <v>199</v>
      </c>
      <c r="H9" s="26">
        <v>0</v>
      </c>
      <c r="I9" s="27">
        <v>136150.38</v>
      </c>
    </row>
    <row r="10" spans="1:9" ht="11.25">
      <c r="A10" s="11" t="s">
        <v>6</v>
      </c>
      <c r="B10" s="4" t="s">
        <v>7</v>
      </c>
      <c r="C10" s="26">
        <v>509725.77</v>
      </c>
      <c r="D10" s="27">
        <v>124346.43</v>
      </c>
      <c r="E10" s="17"/>
      <c r="F10" s="11" t="s">
        <v>200</v>
      </c>
      <c r="G10" s="4" t="s">
        <v>201</v>
      </c>
      <c r="H10" s="26">
        <v>0</v>
      </c>
      <c r="I10" s="27">
        <v>128360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232583.91</v>
      </c>
      <c r="I15" s="27">
        <v>121541.11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18276.07</v>
      </c>
      <c r="D17" s="41">
        <f>SUM(D18:D24)</f>
        <v>496161.57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18276.07</v>
      </c>
      <c r="D20" s="27">
        <v>15237.57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480924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528001.84</v>
      </c>
      <c r="D52" s="35">
        <f>D8+D17+D26+D33+D40+D43+D47</f>
        <v>620508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232583.91</v>
      </c>
      <c r="I56" s="35">
        <f>I8+I19+I24+I29+I33+I38+I46+I51</f>
        <v>386051.49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291</v>
      </c>
      <c r="G68" s="3" t="s">
        <v>292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67043.29000000001</v>
      </c>
      <c r="D77" s="41">
        <f>SUM(D78:D85)</f>
        <v>41479.28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41479.28</v>
      </c>
      <c r="D78" s="27">
        <v>41479.28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160.01</v>
      </c>
      <c r="D79" s="27">
        <v>0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0</v>
      </c>
      <c r="D81" s="27">
        <v>0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25404</v>
      </c>
      <c r="D83" s="27">
        <v>0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232583.91</v>
      </c>
      <c r="I96" s="37">
        <f>I56+I94</f>
        <v>386051.49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362461.22</v>
      </c>
      <c r="I104" s="41">
        <f>I105+I106+I107+I112+I116</f>
        <v>275935.79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86525.43</v>
      </c>
      <c r="I105" s="27">
        <v>226922.66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275935.79</v>
      </c>
      <c r="I106" s="27">
        <v>49013.13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67043.29000000001</v>
      </c>
      <c r="D121" s="35">
        <f>D55+D61+D68+D77+D87+D94+D101+D109+D116</f>
        <v>41479.28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595045.13</v>
      </c>
      <c r="D123" s="39">
        <f>D52+D121</f>
        <v>661987.28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362461.22</v>
      </c>
      <c r="I124" s="35">
        <f>I99+I104+I120</f>
        <v>275935.79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595045.13</v>
      </c>
      <c r="I126" s="39">
        <f>I96+I124</f>
        <v>661987.28</v>
      </c>
    </row>
    <row r="127" ht="12" thickTop="1"/>
    <row r="130" spans="2:8" ht="15">
      <c r="B130" s="47" t="s">
        <v>395</v>
      </c>
      <c r="F130" s="44" t="s">
        <v>395</v>
      </c>
      <c r="H130" s="45" t="s">
        <v>395</v>
      </c>
    </row>
    <row r="131" spans="2:8" ht="15">
      <c r="B131" s="43" t="s">
        <v>396</v>
      </c>
      <c r="F131" s="43" t="s">
        <v>397</v>
      </c>
      <c r="H131" s="46" t="s">
        <v>398</v>
      </c>
    </row>
    <row r="132" spans="2:8" ht="15">
      <c r="B132" s="43" t="s">
        <v>388</v>
      </c>
      <c r="F132" s="43" t="s">
        <v>389</v>
      </c>
      <c r="H132" s="46" t="s">
        <v>390</v>
      </c>
    </row>
    <row r="137" spans="3:7" ht="15" customHeight="1">
      <c r="C137" s="57" t="s">
        <v>392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33.7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Rosario</cp:lastModifiedBy>
  <cp:lastPrinted>2011-10-31T19:33:30Z</cp:lastPrinted>
  <dcterms:created xsi:type="dcterms:W3CDTF">2011-02-09T15:30:30Z</dcterms:created>
  <dcterms:modified xsi:type="dcterms:W3CDTF">2015-03-28T03:29:03Z</dcterms:modified>
  <cp:category/>
  <cp:version/>
  <cp:contentType/>
  <cp:contentStatus/>
</cp:coreProperties>
</file>